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0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5" i="1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42" l="1"/>
  <c r="C14" l="1"/>
  <c r="D8"/>
  <c r="D6"/>
  <c r="D5"/>
  <c r="D4"/>
  <c r="D3"/>
  <c r="D14" l="1"/>
</calcChain>
</file>

<file path=xl/sharedStrings.xml><?xml version="1.0" encoding="utf-8"?>
<sst xmlns="http://schemas.openxmlformats.org/spreadsheetml/2006/main" count="49" uniqueCount="48">
  <si>
    <t>Category</t>
  </si>
  <si>
    <t>Television (all sizes)</t>
  </si>
  <si>
    <t>Monitors/Terminals</t>
  </si>
  <si>
    <t>Central Processing Units (CPU's)</t>
  </si>
  <si>
    <t>Laptop Computers</t>
  </si>
  <si>
    <t>Printers, Fax machines, Scanners, All-in-One Copiers-small</t>
  </si>
  <si>
    <t>Copier Machines - Large Floor Models</t>
  </si>
  <si>
    <t>Audio/Video equipment (VCR, DVD, Stereo)</t>
  </si>
  <si>
    <t>Batteries - UPS</t>
  </si>
  <si>
    <t>Telecommunication equipment - phones, cell phones, pagers</t>
  </si>
  <si>
    <t>Circuit boards, cables, copper yokes, power supplies, drives, CD-ROMs, tape keyboards, mice, game hardware, external device</t>
  </si>
  <si>
    <t>Small household appliances, - pwer tools, health/beauty</t>
  </si>
  <si>
    <t>Weights</t>
  </si>
  <si>
    <t>Total</t>
  </si>
  <si>
    <t>Totals:</t>
  </si>
  <si>
    <t xml:space="preserve"> </t>
  </si>
  <si>
    <t>Indian River Event 1-28-2012</t>
  </si>
  <si>
    <t>Cost to AERC</t>
  </si>
  <si>
    <t>Forklift Rental</t>
  </si>
  <si>
    <t>Transportation - 2 Tractor Trailers/1 Box Truck</t>
  </si>
  <si>
    <t>Estimated cars calculated from Indian River County - 450-490 cars</t>
  </si>
  <si>
    <t>estimated weight per car</t>
  </si>
  <si>
    <t>65 lbs.</t>
  </si>
  <si>
    <t>Employees for Event: $21 per hour - hours worked 7:00 am-5:00 pm</t>
  </si>
  <si>
    <t>total of 10 hours per employee</t>
  </si>
  <si>
    <t>Total cost for Manpower at event - please note that many of these employees</t>
  </si>
  <si>
    <t>worked overtime since event took place on a Saturday.</t>
  </si>
  <si>
    <t>Total Estimated cost for Event for Event for AERC</t>
  </si>
  <si>
    <t>Jennifer Welch - Salaried Employee</t>
  </si>
  <si>
    <t>Tarina Cordoba-Sanchez - Salaried Employee</t>
  </si>
  <si>
    <t>Tracy DePaola - Manager - Salaried Employee</t>
  </si>
  <si>
    <t>Cindy Rymer - Salaried Employee</t>
  </si>
  <si>
    <t>Jack Briggs - Driver - Hourly Employee</t>
  </si>
  <si>
    <t>Joe Bonifacio- Driver - Hourly Employee</t>
  </si>
  <si>
    <t>Todd Whitlow- Driver - Hourly Employee</t>
  </si>
  <si>
    <t>Mike Maliska- Driver - Hourly Employee</t>
  </si>
  <si>
    <t>Jason Turner- Driver - Hourly Employee</t>
  </si>
  <si>
    <t>Anthony Session - Supervisor - Hourly Employee</t>
  </si>
  <si>
    <t>Kenya Moore - Hourly Employee</t>
  </si>
  <si>
    <t>Fransisco Agosto - Hourly Employee</t>
  </si>
  <si>
    <t>Dru Filiberto - Hourly Employee</t>
  </si>
  <si>
    <t>Thomas Campbell - Hourly Employee</t>
  </si>
  <si>
    <t>Brandon Krynoski - Hourly Employee</t>
  </si>
  <si>
    <t>Kirk Rosner - Hourly Employee</t>
  </si>
  <si>
    <t>Janice Peeples - Hourly Employee</t>
  </si>
  <si>
    <t>Robert Smith - Hourly Employee</t>
  </si>
  <si>
    <t>Duane Adtkins - Hourly Employee</t>
  </si>
  <si>
    <t>Ryan Landmesser - Manager - Salary Employee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</si>
</sst>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1" xfId="1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NumberFormat="1" applyFill="1" applyBorder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/>
    <xf numFmtId="44" fontId="0" fillId="4" borderId="1" xfId="1" applyFont="1" applyFill="1" applyBorder="1"/>
    <xf numFmtId="0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wrapText="1"/>
    </xf>
    <xf numFmtId="0" fontId="2" fillId="5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44" fontId="2" fillId="0" borderId="1" xfId="1" applyFont="1" applyBorder="1"/>
    <xf numFmtId="44" fontId="2" fillId="2" borderId="1" xfId="1" applyFont="1" applyFill="1" applyBorder="1"/>
    <xf numFmtId="0" fontId="4" fillId="0" borderId="1" xfId="0" applyFont="1" applyBorder="1"/>
    <xf numFmtId="0" fontId="4" fillId="4" borderId="1" xfId="0" applyFont="1" applyFill="1" applyBorder="1"/>
    <xf numFmtId="44" fontId="4" fillId="0" borderId="1" xfId="1" applyFont="1" applyBorder="1"/>
    <xf numFmtId="0" fontId="4" fillId="0" borderId="1" xfId="1" applyNumberFormat="1" applyFont="1" applyBorder="1" applyAlignment="1">
      <alignment horizontal="right"/>
    </xf>
    <xf numFmtId="0" fontId="4" fillId="2" borderId="1" xfId="0" applyFont="1" applyFill="1" applyBorder="1"/>
    <xf numFmtId="44" fontId="4" fillId="4" borderId="1" xfId="1" applyFont="1" applyFill="1" applyBorder="1"/>
    <xf numFmtId="0" fontId="4" fillId="4" borderId="1" xfId="1" applyNumberFormat="1" applyFont="1" applyFill="1" applyBorder="1" applyAlignment="1">
      <alignment horizontal="right"/>
    </xf>
    <xf numFmtId="0" fontId="5" fillId="0" borderId="1" xfId="0" applyFont="1" applyBorder="1"/>
    <xf numFmtId="44" fontId="5" fillId="0" borderId="1" xfId="1" applyFont="1" applyBorder="1"/>
    <xf numFmtId="0" fontId="6" fillId="0" borderId="1" xfId="0" applyFont="1" applyBorder="1" applyAlignment="1">
      <alignment horizontal="left"/>
    </xf>
    <xf numFmtId="44" fontId="6" fillId="0" borderId="1" xfId="0" applyNumberFormat="1" applyFont="1" applyBorder="1"/>
    <xf numFmtId="44" fontId="6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abSelected="1" workbookViewId="0"/>
  </sheetViews>
  <sheetFormatPr defaultRowHeight="15"/>
  <cols>
    <col min="1" max="1" width="69.7109375" bestFit="1" customWidth="1"/>
    <col min="2" max="2" width="18.28515625" customWidth="1"/>
    <col min="3" max="3" width="11.7109375" customWidth="1"/>
    <col min="4" max="4" width="12.5703125" customWidth="1"/>
  </cols>
  <sheetData>
    <row r="1" spans="1:4" ht="23.25">
      <c r="A1" s="10" t="s">
        <v>16</v>
      </c>
      <c r="B1" s="11"/>
      <c r="C1" s="17" t="s">
        <v>15</v>
      </c>
      <c r="D1" s="16" t="s">
        <v>15</v>
      </c>
    </row>
    <row r="2" spans="1:4">
      <c r="A2" s="1" t="s">
        <v>0</v>
      </c>
      <c r="B2" s="1" t="s">
        <v>17</v>
      </c>
      <c r="C2" s="3" t="s">
        <v>12</v>
      </c>
      <c r="D2" s="3" t="s">
        <v>13</v>
      </c>
    </row>
    <row r="3" spans="1:4">
      <c r="A3" s="2" t="s">
        <v>1</v>
      </c>
      <c r="B3" s="4">
        <v>0.18</v>
      </c>
      <c r="C3" s="6">
        <v>12210</v>
      </c>
      <c r="D3" s="9">
        <f>PRODUCT(C3,B3)</f>
        <v>2197.7999999999997</v>
      </c>
    </row>
    <row r="4" spans="1:4">
      <c r="A4" s="12" t="s">
        <v>2</v>
      </c>
      <c r="B4" s="13">
        <v>0.18</v>
      </c>
      <c r="C4" s="14">
        <v>8494</v>
      </c>
      <c r="D4" s="12">
        <f>PRODUCT(C4,B4)</f>
        <v>1528.9199999999998</v>
      </c>
    </row>
    <row r="5" spans="1:4">
      <c r="A5" s="21" t="s">
        <v>3</v>
      </c>
      <c r="B5" s="23">
        <v>0</v>
      </c>
      <c r="C5" s="24">
        <v>511</v>
      </c>
      <c r="D5" s="25">
        <f>PRODUCT(C5,B5)</f>
        <v>0</v>
      </c>
    </row>
    <row r="6" spans="1:4">
      <c r="A6" s="22" t="s">
        <v>4</v>
      </c>
      <c r="B6" s="26">
        <v>0</v>
      </c>
      <c r="C6" s="27">
        <v>274</v>
      </c>
      <c r="D6" s="22">
        <f>PRODUCT(C6,B6)</f>
        <v>0</v>
      </c>
    </row>
    <row r="7" spans="1:4">
      <c r="A7" s="21" t="s">
        <v>5</v>
      </c>
      <c r="B7" s="23">
        <v>0</v>
      </c>
      <c r="C7" s="24">
        <v>1180</v>
      </c>
      <c r="D7" s="25">
        <v>0</v>
      </c>
    </row>
    <row r="8" spans="1:4">
      <c r="A8" s="22" t="s">
        <v>6</v>
      </c>
      <c r="B8" s="26">
        <v>0</v>
      </c>
      <c r="C8" s="27">
        <v>0</v>
      </c>
      <c r="D8" s="22">
        <f>PRODUCT(C8,B8)</f>
        <v>0</v>
      </c>
    </row>
    <row r="9" spans="1:4">
      <c r="A9" s="2" t="s">
        <v>7</v>
      </c>
      <c r="B9" s="23">
        <v>0</v>
      </c>
      <c r="C9" s="24">
        <v>1418</v>
      </c>
      <c r="D9" s="25">
        <v>0</v>
      </c>
    </row>
    <row r="10" spans="1:4">
      <c r="A10" s="12" t="s">
        <v>8</v>
      </c>
      <c r="B10" s="13">
        <v>0</v>
      </c>
      <c r="C10" s="14">
        <v>179</v>
      </c>
      <c r="D10" s="12">
        <v>0</v>
      </c>
    </row>
    <row r="11" spans="1:4">
      <c r="A11" s="2" t="s">
        <v>9</v>
      </c>
      <c r="B11" s="4">
        <v>0</v>
      </c>
      <c r="C11" s="6">
        <v>470</v>
      </c>
      <c r="D11" s="9">
        <v>0</v>
      </c>
    </row>
    <row r="12" spans="1:4" ht="30">
      <c r="A12" s="15" t="s">
        <v>10</v>
      </c>
      <c r="B12" s="13">
        <v>0</v>
      </c>
      <c r="C12" s="14">
        <v>3586</v>
      </c>
      <c r="D12" s="12">
        <v>0</v>
      </c>
    </row>
    <row r="13" spans="1:4">
      <c r="A13" s="2" t="s">
        <v>11</v>
      </c>
      <c r="B13" s="4">
        <v>0</v>
      </c>
      <c r="C13" s="6">
        <v>1206</v>
      </c>
      <c r="D13" s="9">
        <v>0</v>
      </c>
    </row>
    <row r="14" spans="1:4">
      <c r="A14" s="2"/>
      <c r="B14" s="7" t="s">
        <v>14</v>
      </c>
      <c r="C14" s="8">
        <f>SUM(C3:C13)</f>
        <v>29528</v>
      </c>
      <c r="D14" s="20">
        <f>SUM(D3:D13)</f>
        <v>3726.7199999999993</v>
      </c>
    </row>
    <row r="15" spans="1:4">
      <c r="A15" s="30" t="s">
        <v>20</v>
      </c>
      <c r="B15" s="31" t="s">
        <v>21</v>
      </c>
      <c r="C15" s="31"/>
      <c r="D15" s="32" t="s">
        <v>22</v>
      </c>
    </row>
    <row r="16" spans="1:4">
      <c r="A16" s="3"/>
      <c r="B16" s="2"/>
      <c r="C16" s="2"/>
      <c r="D16" s="4"/>
    </row>
    <row r="17" spans="1:4">
      <c r="A17" s="18" t="s">
        <v>18</v>
      </c>
      <c r="B17" s="5"/>
      <c r="C17" s="5"/>
      <c r="D17" s="19">
        <v>483.85</v>
      </c>
    </row>
    <row r="18" spans="1:4">
      <c r="A18" s="3" t="s">
        <v>19</v>
      </c>
      <c r="B18" s="2"/>
      <c r="C18" s="2"/>
      <c r="D18" s="19">
        <v>1500</v>
      </c>
    </row>
    <row r="19" spans="1:4">
      <c r="A19" s="3"/>
      <c r="B19" s="2"/>
      <c r="C19" s="2"/>
      <c r="D19" s="4"/>
    </row>
    <row r="20" spans="1:4">
      <c r="A20" s="2"/>
      <c r="B20" s="2"/>
      <c r="C20" s="2"/>
      <c r="D20" s="2"/>
    </row>
    <row r="21" spans="1:4">
      <c r="A21" s="3" t="s">
        <v>23</v>
      </c>
      <c r="B21" s="2" t="s">
        <v>24</v>
      </c>
      <c r="C21" s="2"/>
      <c r="D21" s="2"/>
    </row>
    <row r="22" spans="1:4">
      <c r="A22" s="2" t="s">
        <v>28</v>
      </c>
      <c r="B22" s="4">
        <f>SUM(21*10)</f>
        <v>210</v>
      </c>
      <c r="C22" s="2"/>
      <c r="D22" s="2"/>
    </row>
    <row r="23" spans="1:4">
      <c r="A23" s="2" t="s">
        <v>29</v>
      </c>
      <c r="B23" s="4">
        <f t="shared" ref="B23:B41" si="0">SUM(21*10)</f>
        <v>210</v>
      </c>
      <c r="C23" s="2"/>
      <c r="D23" s="2"/>
    </row>
    <row r="24" spans="1:4">
      <c r="A24" s="2" t="s">
        <v>30</v>
      </c>
      <c r="B24" s="4">
        <f t="shared" si="0"/>
        <v>210</v>
      </c>
      <c r="C24" s="2"/>
      <c r="D24" s="2"/>
    </row>
    <row r="25" spans="1:4">
      <c r="A25" s="2" t="s">
        <v>31</v>
      </c>
      <c r="B25" s="4">
        <f t="shared" si="0"/>
        <v>210</v>
      </c>
      <c r="C25" s="2"/>
      <c r="D25" s="2"/>
    </row>
    <row r="26" spans="1:4">
      <c r="A26" s="2" t="s">
        <v>32</v>
      </c>
      <c r="B26" s="4">
        <f t="shared" si="0"/>
        <v>210</v>
      </c>
      <c r="C26" s="2"/>
      <c r="D26" s="2"/>
    </row>
    <row r="27" spans="1:4">
      <c r="A27" s="2" t="s">
        <v>33</v>
      </c>
      <c r="B27" s="4">
        <f t="shared" si="0"/>
        <v>210</v>
      </c>
      <c r="C27" s="2"/>
      <c r="D27" s="2"/>
    </row>
    <row r="28" spans="1:4">
      <c r="A28" s="2" t="s">
        <v>34</v>
      </c>
      <c r="B28" s="4">
        <f t="shared" si="0"/>
        <v>210</v>
      </c>
      <c r="C28" s="2"/>
      <c r="D28" s="2"/>
    </row>
    <row r="29" spans="1:4">
      <c r="A29" s="2" t="s">
        <v>35</v>
      </c>
      <c r="B29" s="4">
        <f t="shared" si="0"/>
        <v>210</v>
      </c>
      <c r="C29" s="2"/>
      <c r="D29" s="2"/>
    </row>
    <row r="30" spans="1:4">
      <c r="A30" s="2" t="s">
        <v>36</v>
      </c>
      <c r="B30" s="4">
        <f t="shared" si="0"/>
        <v>210</v>
      </c>
      <c r="C30" s="2"/>
      <c r="D30" s="2"/>
    </row>
    <row r="31" spans="1:4">
      <c r="A31" s="2" t="s">
        <v>37</v>
      </c>
      <c r="B31" s="4">
        <f t="shared" si="0"/>
        <v>210</v>
      </c>
      <c r="C31" s="2"/>
      <c r="D31" s="2"/>
    </row>
    <row r="32" spans="1:4">
      <c r="A32" s="2" t="s">
        <v>38</v>
      </c>
      <c r="B32" s="4">
        <f t="shared" si="0"/>
        <v>210</v>
      </c>
      <c r="C32" s="2"/>
      <c r="D32" s="2"/>
    </row>
    <row r="33" spans="1:4">
      <c r="A33" s="2" t="s">
        <v>39</v>
      </c>
      <c r="B33" s="4">
        <f t="shared" si="0"/>
        <v>210</v>
      </c>
      <c r="C33" s="2"/>
      <c r="D33" s="2"/>
    </row>
    <row r="34" spans="1:4">
      <c r="A34" s="2" t="s">
        <v>47</v>
      </c>
      <c r="B34" s="4">
        <f t="shared" si="0"/>
        <v>210</v>
      </c>
      <c r="C34" s="2"/>
      <c r="D34" s="2"/>
    </row>
    <row r="35" spans="1:4">
      <c r="A35" s="2" t="s">
        <v>40</v>
      </c>
      <c r="B35" s="4">
        <f t="shared" si="0"/>
        <v>210</v>
      </c>
      <c r="C35" s="2"/>
      <c r="D35" s="2"/>
    </row>
    <row r="36" spans="1:4">
      <c r="A36" s="2" t="s">
        <v>41</v>
      </c>
      <c r="B36" s="4">
        <f t="shared" si="0"/>
        <v>210</v>
      </c>
      <c r="C36" s="2"/>
      <c r="D36" s="2"/>
    </row>
    <row r="37" spans="1:4">
      <c r="A37" s="2" t="s">
        <v>46</v>
      </c>
      <c r="B37" s="4">
        <f t="shared" si="0"/>
        <v>210</v>
      </c>
      <c r="C37" s="2"/>
      <c r="D37" s="2"/>
    </row>
    <row r="38" spans="1:4">
      <c r="A38" s="2" t="s">
        <v>42</v>
      </c>
      <c r="B38" s="4">
        <f t="shared" si="0"/>
        <v>210</v>
      </c>
      <c r="C38" s="2"/>
      <c r="D38" s="2"/>
    </row>
    <row r="39" spans="1:4">
      <c r="A39" s="2" t="s">
        <v>43</v>
      </c>
      <c r="B39" s="4">
        <f t="shared" si="0"/>
        <v>210</v>
      </c>
      <c r="C39" s="2"/>
      <c r="D39" s="2"/>
    </row>
    <row r="40" spans="1:4">
      <c r="A40" s="2" t="s">
        <v>44</v>
      </c>
      <c r="B40" s="4">
        <f t="shared" si="0"/>
        <v>210</v>
      </c>
      <c r="C40" s="2"/>
      <c r="D40" s="2"/>
    </row>
    <row r="41" spans="1:4">
      <c r="A41" s="2" t="s">
        <v>45</v>
      </c>
      <c r="B41" s="4">
        <f t="shared" si="0"/>
        <v>210</v>
      </c>
      <c r="C41" s="2"/>
      <c r="D41" s="2"/>
    </row>
    <row r="42" spans="1:4">
      <c r="A42" s="3" t="s">
        <v>25</v>
      </c>
      <c r="B42" s="19">
        <f>SUM(B22:B41)</f>
        <v>4200</v>
      </c>
      <c r="C42" s="2"/>
      <c r="D42" s="2"/>
    </row>
    <row r="43" spans="1:4">
      <c r="A43" s="3" t="s">
        <v>26</v>
      </c>
      <c r="B43" s="4"/>
      <c r="C43" s="2"/>
      <c r="D43" s="2"/>
    </row>
    <row r="44" spans="1:4">
      <c r="A44" s="3"/>
      <c r="B44" s="4"/>
      <c r="C44" s="2"/>
      <c r="D44" s="2"/>
    </row>
    <row r="45" spans="1:4">
      <c r="A45" s="28" t="s">
        <v>27</v>
      </c>
      <c r="B45" s="29">
        <f>SUM(D14+D17+D18+B42)</f>
        <v>9910.57</v>
      </c>
      <c r="C45" s="2"/>
      <c r="D45" s="2"/>
    </row>
    <row r="46" spans="1:4">
      <c r="A46" s="3"/>
      <c r="B46" s="4"/>
      <c r="C46" s="2"/>
      <c r="D46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DePaola</dc:creator>
  <cp:lastModifiedBy>%username%</cp:lastModifiedBy>
  <cp:lastPrinted>2012-02-27T17:16:24Z</cp:lastPrinted>
  <dcterms:created xsi:type="dcterms:W3CDTF">2010-08-06T14:11:37Z</dcterms:created>
  <dcterms:modified xsi:type="dcterms:W3CDTF">2012-02-28T21:49:37Z</dcterms:modified>
</cp:coreProperties>
</file>